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76" s="1"/>
  <c r="L156"/>
  <c r="L146"/>
  <c r="L157" s="1"/>
  <c r="L137"/>
  <c r="L127"/>
  <c r="L138" s="1"/>
  <c r="L118"/>
  <c r="L108"/>
  <c r="L119" s="1"/>
  <c r="L99"/>
  <c r="L89"/>
  <c r="L100" s="1"/>
  <c r="L80"/>
  <c r="L70"/>
  <c r="L81" s="1"/>
  <c r="L61"/>
  <c r="L51"/>
  <c r="L62" s="1"/>
  <c r="L42"/>
  <c r="L32"/>
  <c r="L43" s="1"/>
  <c r="L23"/>
  <c r="L13"/>
  <c r="L24" s="1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J176" s="1"/>
  <c r="I165"/>
  <c r="I176" s="1"/>
  <c r="H165"/>
  <c r="H176" s="1"/>
  <c r="G165"/>
  <c r="G176" s="1"/>
  <c r="F165"/>
  <c r="B157"/>
  <c r="A157"/>
  <c r="J156"/>
  <c r="I156"/>
  <c r="H156"/>
  <c r="G156"/>
  <c r="F156"/>
  <c r="B147"/>
  <c r="A147"/>
  <c r="J146"/>
  <c r="J157" s="1"/>
  <c r="I146"/>
  <c r="I157" s="1"/>
  <c r="H146"/>
  <c r="H157" s="1"/>
  <c r="G146"/>
  <c r="G157" s="1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J119" s="1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J81" s="1"/>
  <c r="I70"/>
  <c r="H70"/>
  <c r="G70"/>
  <c r="F70"/>
  <c r="B62"/>
  <c r="A62"/>
  <c r="J61"/>
  <c r="I61"/>
  <c r="H61"/>
  <c r="G61"/>
  <c r="F61"/>
  <c r="B52"/>
  <c r="A52"/>
  <c r="J51"/>
  <c r="J62" s="1"/>
  <c r="I51"/>
  <c r="I62" s="1"/>
  <c r="H51"/>
  <c r="H62" s="1"/>
  <c r="G51"/>
  <c r="F51"/>
  <c r="F62" s="1"/>
  <c r="B43"/>
  <c r="A43"/>
  <c r="J42"/>
  <c r="I42"/>
  <c r="H42"/>
  <c r="G42"/>
  <c r="F42"/>
  <c r="B33"/>
  <c r="A33"/>
  <c r="J32"/>
  <c r="I32"/>
  <c r="I43" s="1"/>
  <c r="H32"/>
  <c r="G32"/>
  <c r="F32"/>
  <c r="B24"/>
  <c r="A24"/>
  <c r="B14"/>
  <c r="A14"/>
  <c r="G23"/>
  <c r="H23"/>
  <c r="I23"/>
  <c r="J23"/>
  <c r="F23"/>
  <c r="G13"/>
  <c r="H13"/>
  <c r="I13"/>
  <c r="J13"/>
  <c r="F13"/>
  <c r="L195" l="1"/>
  <c r="L196" s="1"/>
  <c r="G195"/>
  <c r="I195"/>
  <c r="J195"/>
  <c r="H195"/>
  <c r="I138"/>
  <c r="H138"/>
  <c r="G138"/>
  <c r="J138"/>
  <c r="J100"/>
  <c r="H100"/>
  <c r="F100"/>
  <c r="I100"/>
  <c r="G100"/>
  <c r="F81"/>
  <c r="H43"/>
  <c r="F43"/>
  <c r="G43"/>
  <c r="J43"/>
  <c r="H81"/>
  <c r="G81"/>
  <c r="I81"/>
  <c r="G62"/>
  <c r="F119"/>
  <c r="F138"/>
  <c r="F157"/>
  <c r="F176"/>
  <c r="F195"/>
  <c r="I24"/>
  <c r="F24"/>
  <c r="J24"/>
  <c r="H24"/>
  <c r="G24"/>
  <c r="H196" l="1"/>
  <c r="J196"/>
  <c r="G196"/>
  <c r="F196"/>
  <c r="I196"/>
</calcChain>
</file>

<file path=xl/sharedStrings.xml><?xml version="1.0" encoding="utf-8"?>
<sst xmlns="http://schemas.openxmlformats.org/spreadsheetml/2006/main" count="275" uniqueCount="96">
  <si>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</si>
  <si>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</si>
  <si>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</si>
  <si>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</si>
  <si>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</si>
  <si>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</si>
  <si>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</si>
  <si>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</si>
  <si>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</si>
  <si>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</si>
  <si>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</si>
  <si>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</si>
  <si>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</si>
  <si>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</si>
  <si>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</si>
  <si>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</si>
  <si>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</si>
  <si>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</si>
  <si>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</si>
  <si>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</si>
  <si>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</si>
  <si>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</si>
  <si>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</si>
  <si>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</si>
  <si>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</si>
  <si>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</si>
  <si>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</si>
  <si>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</si>
  <si>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</si>
  <si>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</si>
  <si>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</si>
  <si>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</si>
  <si>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</si>
  <si>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</si>
  <si>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</si>
  <si>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</si>
  <si>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</si>
  <si>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</si>
  <si>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</si>
  <si>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</si>
  <si>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"Дружба"</t>
  </si>
  <si>
    <t>54-16к</t>
  </si>
  <si>
    <t>Чай с сахаром</t>
  </si>
  <si>
    <t>54-2гн</t>
  </si>
  <si>
    <t>Хлеб пшеничный</t>
  </si>
  <si>
    <t>пром.</t>
  </si>
  <si>
    <t>Каша гречневая рассыпчатая</t>
  </si>
  <si>
    <t>54-4г</t>
  </si>
  <si>
    <t>Компот из смеси сухофруктов</t>
  </si>
  <si>
    <t>54-1хн</t>
  </si>
  <si>
    <t>Суп с рыбными консервами (сайра)</t>
  </si>
  <si>
    <t>Кофейный напиток с молоком</t>
  </si>
  <si>
    <t>54-23гн</t>
  </si>
  <si>
    <t>54-27с</t>
  </si>
  <si>
    <t>Булочка школьная</t>
  </si>
  <si>
    <t>54-9в</t>
  </si>
  <si>
    <t>54-25м</t>
  </si>
  <si>
    <t>Картофельное пюре</t>
  </si>
  <si>
    <t>54-11г</t>
  </si>
  <si>
    <t>Какао с молоком</t>
  </si>
  <si>
    <t xml:space="preserve">Тефтели из говядины с рисом с соусом </t>
  </si>
  <si>
    <t>54-21гн</t>
  </si>
  <si>
    <t>Борщ с капустой и картофелем со сметаной</t>
  </si>
  <si>
    <t>54-2с</t>
  </si>
  <si>
    <t>Чай с молоком и сахаром</t>
  </si>
  <si>
    <t>54-4гн</t>
  </si>
  <si>
    <t>Пирожки с картофелем</t>
  </si>
  <si>
    <t>Компот из ягоды</t>
  </si>
  <si>
    <t>54-31хн</t>
  </si>
  <si>
    <t>Котлета из курицы с соусом сметанным</t>
  </si>
  <si>
    <t>Булочка с повидлом</t>
  </si>
  <si>
    <t>54-10в</t>
  </si>
  <si>
    <t>54-5з</t>
  </si>
  <si>
    <t>Салат из свежих помидоров и огурцов</t>
  </si>
  <si>
    <t>Макароны отварные</t>
  </si>
  <si>
    <t>54-1г</t>
  </si>
  <si>
    <t>Булочка</t>
  </si>
  <si>
    <t>Плов с курицей</t>
  </si>
  <si>
    <t>54-12м</t>
  </si>
  <si>
    <t>Яблоко</t>
  </si>
  <si>
    <t>Огурец в нарезке</t>
  </si>
  <si>
    <t>54-2з</t>
  </si>
  <si>
    <t>Рыба, припущенная в молоке (минтай) с соусом красным основным</t>
  </si>
  <si>
    <t>54-7р</t>
  </si>
  <si>
    <t>Курица тушеная с морковью</t>
  </si>
  <si>
    <t>Сок абрикосовый</t>
  </si>
  <si>
    <t>Суп молочный с макаронными изделиями</t>
  </si>
  <si>
    <t>54-19к</t>
  </si>
  <si>
    <t>Напиток из шиповника</t>
  </si>
  <si>
    <t>54-13хн</t>
  </si>
  <si>
    <t>Булочка с вареной сгущенкой</t>
  </si>
  <si>
    <t>54-16м</t>
  </si>
  <si>
    <t>Котлета из говядины с соусом белым основным</t>
  </si>
  <si>
    <t>54-4м</t>
  </si>
  <si>
    <t>МКОУ Гербаевская ООШ Краснозерский район</t>
  </si>
  <si>
    <t>Ильченко Р.А.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</si>
</sst>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5" sqref="O5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94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95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28</v>
      </c>
      <c r="I3" s="48">
        <v>8</v>
      </c>
      <c r="J3" s="49">
        <v>2025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200</v>
      </c>
      <c r="G6" s="40">
        <v>5</v>
      </c>
      <c r="H6" s="40">
        <v>5.9</v>
      </c>
      <c r="I6" s="40">
        <v>24</v>
      </c>
      <c r="J6" s="40">
        <v>168.9</v>
      </c>
      <c r="K6" s="41" t="s">
        <v>41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0.2</v>
      </c>
      <c r="H8" s="43">
        <v>0</v>
      </c>
      <c r="I8" s="43">
        <v>6.4</v>
      </c>
      <c r="J8" s="43">
        <v>26.8</v>
      </c>
      <c r="K8" s="44" t="s">
        <v>43</v>
      </c>
      <c r="L8" s="43"/>
    </row>
    <row r="9" spans="1:12" ht="15">
      <c r="A9" s="23"/>
      <c r="B9" s="15"/>
      <c r="C9" s="11"/>
      <c r="D9" s="7" t="s">
        <v>23</v>
      </c>
      <c r="E9" s="42" t="s">
        <v>44</v>
      </c>
      <c r="F9" s="43">
        <v>30</v>
      </c>
      <c r="G9" s="43">
        <v>2.2999999999999998</v>
      </c>
      <c r="H9" s="43">
        <v>0.2</v>
      </c>
      <c r="I9" s="43">
        <v>14.8</v>
      </c>
      <c r="J9" s="43">
        <v>70.3</v>
      </c>
      <c r="K9" s="44" t="s">
        <v>45</v>
      </c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 t="s">
        <v>70</v>
      </c>
      <c r="F11" s="43">
        <v>80</v>
      </c>
      <c r="G11" s="43">
        <v>5.4</v>
      </c>
      <c r="H11" s="43">
        <v>1.6</v>
      </c>
      <c r="I11" s="43">
        <v>44.7</v>
      </c>
      <c r="J11" s="43">
        <v>214.2</v>
      </c>
      <c r="K11" s="44" t="s">
        <v>71</v>
      </c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12.9</v>
      </c>
      <c r="H13" s="19">
        <f t="shared" si="0"/>
        <v>7.7000000000000011</v>
      </c>
      <c r="I13" s="19">
        <f t="shared" si="0"/>
        <v>89.9</v>
      </c>
      <c r="J13" s="19">
        <f t="shared" si="0"/>
        <v>480.2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510</v>
      </c>
      <c r="G24" s="32">
        <f t="shared" ref="G24:J24" si="4">G13+G23</f>
        <v>12.9</v>
      </c>
      <c r="H24" s="32">
        <f t="shared" si="4"/>
        <v>7.7000000000000011</v>
      </c>
      <c r="I24" s="32">
        <f t="shared" si="4"/>
        <v>89.9</v>
      </c>
      <c r="J24" s="32">
        <f t="shared" si="4"/>
        <v>480.2</v>
      </c>
      <c r="K24" s="32"/>
      <c r="L24" s="32">
        <f t="shared" ref="L24" si="5">L13+L23</f>
        <v>0</v>
      </c>
    </row>
    <row r="25" spans="1:12" ht="15.75" thickBot="1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150</v>
      </c>
      <c r="G25" s="40">
        <v>8.1999999999999993</v>
      </c>
      <c r="H25" s="40">
        <v>6.3</v>
      </c>
      <c r="I25" s="40">
        <v>35.9</v>
      </c>
      <c r="J25" s="40">
        <v>233.7</v>
      </c>
      <c r="K25" s="41" t="s">
        <v>47</v>
      </c>
      <c r="L25" s="40"/>
    </row>
    <row r="26" spans="1:12" ht="15">
      <c r="A26" s="14"/>
      <c r="B26" s="15"/>
      <c r="C26" s="11"/>
      <c r="D26" s="6"/>
      <c r="E26" s="39" t="s">
        <v>92</v>
      </c>
      <c r="F26" s="40">
        <v>120</v>
      </c>
      <c r="G26" s="40">
        <v>17.2</v>
      </c>
      <c r="H26" s="40">
        <v>16.8</v>
      </c>
      <c r="I26" s="40">
        <v>16.100000000000001</v>
      </c>
      <c r="J26" s="40">
        <v>284.39999999999998</v>
      </c>
      <c r="K26" s="41" t="s">
        <v>93</v>
      </c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 t="s">
        <v>44</v>
      </c>
      <c r="F28" s="43">
        <v>30</v>
      </c>
      <c r="G28" s="43">
        <v>2.2999999999999998</v>
      </c>
      <c r="H28" s="43">
        <v>0.2</v>
      </c>
      <c r="I28" s="43">
        <v>14.8</v>
      </c>
      <c r="J28" s="43">
        <v>70.3</v>
      </c>
      <c r="K28" s="44" t="s">
        <v>45</v>
      </c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 t="s">
        <v>30</v>
      </c>
      <c r="E30" s="42" t="s">
        <v>48</v>
      </c>
      <c r="F30" s="43">
        <v>200</v>
      </c>
      <c r="G30" s="43">
        <v>0.5</v>
      </c>
      <c r="H30" s="43">
        <v>0</v>
      </c>
      <c r="I30" s="43">
        <v>19.8</v>
      </c>
      <c r="J30" s="43">
        <v>81</v>
      </c>
      <c r="K30" s="44" t="s">
        <v>49</v>
      </c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28.2</v>
      </c>
      <c r="H32" s="19">
        <f t="shared" ref="H32" si="7">SUM(H25:H31)</f>
        <v>23.3</v>
      </c>
      <c r="I32" s="19">
        <f t="shared" ref="I32" si="8">SUM(I25:I31)</f>
        <v>86.6</v>
      </c>
      <c r="J32" s="19">
        <f t="shared" ref="J32:L32" si="9">SUM(J25:J31)</f>
        <v>669.39999999999986</v>
      </c>
      <c r="K32" s="25"/>
      <c r="L32" s="19">
        <f t="shared" si="9"/>
        <v>0</v>
      </c>
    </row>
    <row r="33" spans="1:12" ht="15.75" thickBot="1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39"/>
      <c r="F34" s="40"/>
      <c r="G34" s="40"/>
      <c r="H34" s="40"/>
      <c r="I34" s="40"/>
      <c r="J34" s="40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500</v>
      </c>
      <c r="G43" s="32">
        <f t="shared" ref="G43" si="14">G32+G42</f>
        <v>28.2</v>
      </c>
      <c r="H43" s="32">
        <f t="shared" ref="H43" si="15">H32+H42</f>
        <v>23.3</v>
      </c>
      <c r="I43" s="32">
        <f t="shared" ref="I43" si="16">I32+I42</f>
        <v>86.6</v>
      </c>
      <c r="J43" s="32">
        <f t="shared" ref="J43:L43" si="17">J32+J42</f>
        <v>669.39999999999986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50</v>
      </c>
      <c r="F44" s="40">
        <v>250</v>
      </c>
      <c r="G44" s="40">
        <v>7.4</v>
      </c>
      <c r="H44" s="40">
        <v>8.4</v>
      </c>
      <c r="I44" s="40">
        <v>15.7</v>
      </c>
      <c r="J44" s="40">
        <v>168.3</v>
      </c>
      <c r="K44" s="41" t="s">
        <v>53</v>
      </c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51</v>
      </c>
      <c r="F46" s="43">
        <v>200</v>
      </c>
      <c r="G46" s="43">
        <v>3.9</v>
      </c>
      <c r="H46" s="43">
        <v>2.9</v>
      </c>
      <c r="I46" s="43">
        <v>11.2</v>
      </c>
      <c r="J46" s="43">
        <v>86</v>
      </c>
      <c r="K46" s="44" t="s">
        <v>52</v>
      </c>
      <c r="L46" s="43"/>
    </row>
    <row r="47" spans="1:12" ht="15">
      <c r="A47" s="23"/>
      <c r="B47" s="15"/>
      <c r="C47" s="11"/>
      <c r="D47" s="7" t="s">
        <v>23</v>
      </c>
      <c r="E47" s="42" t="s">
        <v>44</v>
      </c>
      <c r="F47" s="43">
        <v>40</v>
      </c>
      <c r="G47" s="43">
        <v>3</v>
      </c>
      <c r="H47" s="43">
        <v>0.3</v>
      </c>
      <c r="I47" s="43">
        <v>19.7</v>
      </c>
      <c r="J47" s="43">
        <v>93.8</v>
      </c>
      <c r="K47" s="44" t="s">
        <v>45</v>
      </c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66</v>
      </c>
      <c r="F49" s="43">
        <v>80</v>
      </c>
      <c r="G49" s="43">
        <v>5.4</v>
      </c>
      <c r="H49" s="43">
        <v>1.6</v>
      </c>
      <c r="I49" s="43">
        <v>44.7</v>
      </c>
      <c r="J49" s="43">
        <v>214.2</v>
      </c>
      <c r="K49" s="44" t="s">
        <v>55</v>
      </c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8">SUM(G44:G50)</f>
        <v>19.700000000000003</v>
      </c>
      <c r="H51" s="19">
        <f t="shared" ref="H51" si="19">SUM(H44:H50)</f>
        <v>13.200000000000001</v>
      </c>
      <c r="I51" s="19">
        <f t="shared" ref="I51" si="20">SUM(I44:I50)</f>
        <v>91.3</v>
      </c>
      <c r="J51" s="19">
        <f t="shared" ref="J51:L51" si="21">SUM(J44:J50)</f>
        <v>562.29999999999995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570</v>
      </c>
      <c r="G62" s="32">
        <f t="shared" ref="G62" si="26">G51+G61</f>
        <v>19.700000000000003</v>
      </c>
      <c r="H62" s="32">
        <f t="shared" ref="H62" si="27">H51+H61</f>
        <v>13.200000000000001</v>
      </c>
      <c r="I62" s="32">
        <f t="shared" ref="I62" si="28">I51+I61</f>
        <v>91.3</v>
      </c>
      <c r="J62" s="32">
        <f t="shared" ref="J62:L62" si="29">J51+J61</f>
        <v>562.29999999999995</v>
      </c>
      <c r="K62" s="32"/>
      <c r="L62" s="32">
        <f t="shared" si="29"/>
        <v>0</v>
      </c>
    </row>
    <row r="63" spans="1:12" ht="15.75" thickBot="1">
      <c r="A63" s="20">
        <v>1</v>
      </c>
      <c r="B63" s="21">
        <v>4</v>
      </c>
      <c r="C63" s="22" t="s">
        <v>20</v>
      </c>
      <c r="D63" s="5" t="s">
        <v>21</v>
      </c>
      <c r="E63" s="42" t="s">
        <v>74</v>
      </c>
      <c r="F63" s="43">
        <v>150</v>
      </c>
      <c r="G63" s="43">
        <v>5.3</v>
      </c>
      <c r="H63" s="43">
        <v>4.9000000000000004</v>
      </c>
      <c r="I63" s="43">
        <v>32.799999999999997</v>
      </c>
      <c r="J63" s="43">
        <v>196.8</v>
      </c>
      <c r="K63" s="44" t="s">
        <v>75</v>
      </c>
      <c r="L63" s="40"/>
    </row>
    <row r="64" spans="1:12" ht="25.5">
      <c r="A64" s="23"/>
      <c r="B64" s="15"/>
      <c r="C64" s="11"/>
      <c r="D64" s="6"/>
      <c r="E64" s="39" t="s">
        <v>82</v>
      </c>
      <c r="F64" s="40">
        <v>120</v>
      </c>
      <c r="G64" s="40">
        <v>12.8</v>
      </c>
      <c r="H64" s="40">
        <v>7.5</v>
      </c>
      <c r="I64" s="40">
        <v>5.3</v>
      </c>
      <c r="J64" s="40">
        <v>139.69999999999999</v>
      </c>
      <c r="K64" s="41" t="s">
        <v>83</v>
      </c>
      <c r="L64" s="43"/>
    </row>
    <row r="65" spans="1:12" ht="15">
      <c r="A65" s="23"/>
      <c r="B65" s="15"/>
      <c r="C65" s="11"/>
      <c r="D65" s="7" t="s">
        <v>22</v>
      </c>
      <c r="E65" s="42" t="s">
        <v>59</v>
      </c>
      <c r="F65" s="43">
        <v>200</v>
      </c>
      <c r="G65" s="43">
        <v>4.7</v>
      </c>
      <c r="H65" s="43">
        <v>3.5</v>
      </c>
      <c r="I65" s="43">
        <v>12.5</v>
      </c>
      <c r="J65" s="43">
        <v>100.4</v>
      </c>
      <c r="K65" s="44" t="s">
        <v>61</v>
      </c>
      <c r="L65" s="43"/>
    </row>
    <row r="66" spans="1:12" ht="15">
      <c r="A66" s="23"/>
      <c r="B66" s="15"/>
      <c r="C66" s="11"/>
      <c r="D66" s="7" t="s">
        <v>23</v>
      </c>
      <c r="E66" s="42" t="s">
        <v>44</v>
      </c>
      <c r="F66" s="43">
        <v>50</v>
      </c>
      <c r="G66" s="43">
        <v>3.8</v>
      </c>
      <c r="H66" s="43">
        <v>0.4</v>
      </c>
      <c r="I66" s="43">
        <v>24.6</v>
      </c>
      <c r="J66" s="43">
        <v>117.2</v>
      </c>
      <c r="K66" s="44" t="s">
        <v>45</v>
      </c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 t="s">
        <v>73</v>
      </c>
      <c r="F68" s="43">
        <v>60</v>
      </c>
      <c r="G68" s="43">
        <v>0.6</v>
      </c>
      <c r="H68" s="43">
        <v>3.1</v>
      </c>
      <c r="I68" s="43">
        <v>1.8</v>
      </c>
      <c r="J68" s="43">
        <v>37.5</v>
      </c>
      <c r="K68" s="44" t="s">
        <v>72</v>
      </c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580</v>
      </c>
      <c r="G70" s="19">
        <f t="shared" ref="G70" si="30">SUM(G63:G69)</f>
        <v>27.200000000000003</v>
      </c>
      <c r="H70" s="19">
        <f t="shared" ref="H70" si="31">SUM(H63:H69)</f>
        <v>19.400000000000002</v>
      </c>
      <c r="I70" s="19">
        <f t="shared" ref="I70" si="32">SUM(I63:I69)</f>
        <v>76.999999999999986</v>
      </c>
      <c r="J70" s="19">
        <f t="shared" ref="J70:L70" si="33">SUM(J63:J69)</f>
        <v>591.6</v>
      </c>
      <c r="K70" s="25"/>
      <c r="L70" s="19">
        <f t="shared" si="33"/>
        <v>0</v>
      </c>
    </row>
    <row r="71" spans="1:12" ht="15.75" thickBot="1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39"/>
      <c r="F72" s="40"/>
      <c r="G72" s="40"/>
      <c r="H72" s="40"/>
      <c r="I72" s="40"/>
      <c r="J72" s="40"/>
      <c r="K72" s="41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580</v>
      </c>
      <c r="G81" s="32">
        <f t="shared" ref="G81" si="38">G70+G80</f>
        <v>27.200000000000003</v>
      </c>
      <c r="H81" s="32">
        <f t="shared" ref="H81" si="39">H70+H80</f>
        <v>19.400000000000002</v>
      </c>
      <c r="I81" s="32">
        <f t="shared" ref="I81" si="40">I70+I80</f>
        <v>76.999999999999986</v>
      </c>
      <c r="J81" s="32">
        <f t="shared" ref="J81:L81" si="41">J70+J80</f>
        <v>591.6</v>
      </c>
      <c r="K81" s="32"/>
      <c r="L81" s="32">
        <f t="shared" si="41"/>
        <v>0</v>
      </c>
    </row>
    <row r="82" spans="1:12" ht="15.75" thickBot="1">
      <c r="A82" s="20">
        <v>1</v>
      </c>
      <c r="B82" s="21">
        <v>5</v>
      </c>
      <c r="C82" s="22" t="s">
        <v>20</v>
      </c>
      <c r="D82" s="5" t="s">
        <v>21</v>
      </c>
      <c r="E82" s="42" t="s">
        <v>57</v>
      </c>
      <c r="F82" s="43">
        <v>150</v>
      </c>
      <c r="G82" s="43">
        <v>3.1</v>
      </c>
      <c r="H82" s="43">
        <v>5.3</v>
      </c>
      <c r="I82" s="43">
        <v>19.8</v>
      </c>
      <c r="J82" s="43">
        <v>139.4</v>
      </c>
      <c r="K82" s="44" t="s">
        <v>58</v>
      </c>
      <c r="L82" s="40"/>
    </row>
    <row r="83" spans="1:12" ht="15">
      <c r="A83" s="23"/>
      <c r="B83" s="15"/>
      <c r="C83" s="11"/>
      <c r="D83" s="6"/>
      <c r="E83" s="39" t="s">
        <v>84</v>
      </c>
      <c r="F83" s="40">
        <v>100</v>
      </c>
      <c r="G83" s="40">
        <v>14.1</v>
      </c>
      <c r="H83" s="40">
        <v>5.8</v>
      </c>
      <c r="I83" s="40">
        <v>4.4000000000000004</v>
      </c>
      <c r="J83" s="40">
        <v>126.4</v>
      </c>
      <c r="K83" s="41" t="s">
        <v>56</v>
      </c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 t="s">
        <v>44</v>
      </c>
      <c r="F85" s="43">
        <v>30</v>
      </c>
      <c r="G85" s="43">
        <v>2.2999999999999998</v>
      </c>
      <c r="H85" s="43">
        <v>0.2</v>
      </c>
      <c r="I85" s="43">
        <v>14.8</v>
      </c>
      <c r="J85" s="43">
        <v>70.3</v>
      </c>
      <c r="K85" s="44" t="s">
        <v>45</v>
      </c>
      <c r="L85" s="43"/>
    </row>
    <row r="86" spans="1:12" ht="15">
      <c r="A86" s="23"/>
      <c r="B86" s="15"/>
      <c r="C86" s="11"/>
      <c r="D86" s="7" t="s">
        <v>24</v>
      </c>
      <c r="E86" s="42" t="s">
        <v>79</v>
      </c>
      <c r="F86" s="43">
        <v>160</v>
      </c>
      <c r="G86" s="43">
        <v>0.6</v>
      </c>
      <c r="H86" s="43">
        <v>0.6</v>
      </c>
      <c r="I86" s="43">
        <v>15.7</v>
      </c>
      <c r="J86" s="43">
        <v>71</v>
      </c>
      <c r="K86" s="44" t="s">
        <v>45</v>
      </c>
      <c r="L86" s="43"/>
    </row>
    <row r="87" spans="1:12" ht="15">
      <c r="A87" s="23"/>
      <c r="B87" s="15"/>
      <c r="C87" s="11"/>
      <c r="D87" s="6" t="s">
        <v>30</v>
      </c>
      <c r="E87" s="42" t="s">
        <v>85</v>
      </c>
      <c r="F87" s="43">
        <v>200</v>
      </c>
      <c r="G87" s="43">
        <v>1</v>
      </c>
      <c r="H87" s="43">
        <v>0</v>
      </c>
      <c r="I87" s="43">
        <v>25.4</v>
      </c>
      <c r="J87" s="43">
        <v>105.6</v>
      </c>
      <c r="K87" s="44" t="s">
        <v>45</v>
      </c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640</v>
      </c>
      <c r="G89" s="19">
        <f t="shared" ref="G89" si="42">SUM(G82:G88)</f>
        <v>21.1</v>
      </c>
      <c r="H89" s="19">
        <f t="shared" ref="H89" si="43">SUM(H82:H88)</f>
        <v>11.899999999999999</v>
      </c>
      <c r="I89" s="19">
        <f t="shared" ref="I89" si="44">SUM(I82:I88)</f>
        <v>80.099999999999994</v>
      </c>
      <c r="J89" s="19">
        <f t="shared" ref="J89:L89" si="45">SUM(J82:J88)</f>
        <v>512.70000000000005</v>
      </c>
      <c r="K89" s="25"/>
      <c r="L89" s="19">
        <f t="shared" si="45"/>
        <v>0</v>
      </c>
    </row>
    <row r="90" spans="1:12" ht="15.75" thickBot="1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39"/>
      <c r="F91" s="40"/>
      <c r="G91" s="40"/>
      <c r="H91" s="40"/>
      <c r="I91" s="40"/>
      <c r="J91" s="40"/>
      <c r="K91" s="41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640</v>
      </c>
      <c r="G100" s="32">
        <f t="shared" ref="G100" si="50">G89+G99</f>
        <v>21.1</v>
      </c>
      <c r="H100" s="32">
        <f t="shared" ref="H100" si="51">H89+H99</f>
        <v>11.899999999999999</v>
      </c>
      <c r="I100" s="32">
        <f t="shared" ref="I100" si="52">I89+I99</f>
        <v>80.099999999999994</v>
      </c>
      <c r="J100" s="32">
        <f t="shared" ref="J100:L100" si="53">J89+J99</f>
        <v>512.70000000000005</v>
      </c>
      <c r="K100" s="32"/>
      <c r="L100" s="32">
        <f t="shared" si="53"/>
        <v>0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86</v>
      </c>
      <c r="F101" s="40">
        <v>250</v>
      </c>
      <c r="G101" s="40">
        <v>6.9</v>
      </c>
      <c r="H101" s="40">
        <v>5.7</v>
      </c>
      <c r="I101" s="40">
        <v>22.3</v>
      </c>
      <c r="J101" s="40">
        <v>167.8</v>
      </c>
      <c r="K101" s="41" t="s">
        <v>87</v>
      </c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 t="s">
        <v>44</v>
      </c>
      <c r="F104" s="43">
        <v>30</v>
      </c>
      <c r="G104" s="43">
        <v>2.2999999999999998</v>
      </c>
      <c r="H104" s="43">
        <v>0.2</v>
      </c>
      <c r="I104" s="43">
        <v>14.8</v>
      </c>
      <c r="J104" s="43">
        <v>70.3</v>
      </c>
      <c r="K104" s="44" t="s">
        <v>45</v>
      </c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 t="s">
        <v>90</v>
      </c>
      <c r="F106" s="43">
        <v>80</v>
      </c>
      <c r="G106" s="43">
        <v>5.4</v>
      </c>
      <c r="H106" s="43">
        <v>1.6</v>
      </c>
      <c r="I106" s="43">
        <v>44.7</v>
      </c>
      <c r="J106" s="43">
        <v>214.2</v>
      </c>
      <c r="K106" s="44" t="s">
        <v>71</v>
      </c>
      <c r="L106" s="43"/>
    </row>
    <row r="107" spans="1:12" ht="15">
      <c r="A107" s="23"/>
      <c r="B107" s="15"/>
      <c r="C107" s="11"/>
      <c r="D107" s="6" t="s">
        <v>30</v>
      </c>
      <c r="E107" s="42" t="s">
        <v>88</v>
      </c>
      <c r="F107" s="43">
        <v>200</v>
      </c>
      <c r="G107" s="43">
        <v>0.6</v>
      </c>
      <c r="H107" s="43">
        <v>0.2</v>
      </c>
      <c r="I107" s="43">
        <v>15.1</v>
      </c>
      <c r="J107" s="43">
        <v>65.400000000000006</v>
      </c>
      <c r="K107" s="44" t="s">
        <v>89</v>
      </c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54">SUM(G101:G107)</f>
        <v>15.2</v>
      </c>
      <c r="H108" s="19">
        <f t="shared" si="54"/>
        <v>7.7</v>
      </c>
      <c r="I108" s="19">
        <f t="shared" si="54"/>
        <v>96.9</v>
      </c>
      <c r="J108" s="19">
        <f t="shared" si="54"/>
        <v>517.70000000000005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560</v>
      </c>
      <c r="G119" s="32">
        <f t="shared" ref="G119" si="58">G108+G118</f>
        <v>15.2</v>
      </c>
      <c r="H119" s="32">
        <f t="shared" ref="H119" si="59">H108+H118</f>
        <v>7.7</v>
      </c>
      <c r="I119" s="32">
        <f t="shared" ref="I119" si="60">I108+I118</f>
        <v>96.9</v>
      </c>
      <c r="J119" s="32">
        <f t="shared" ref="J119:L119" si="61">J108+J118</f>
        <v>517.70000000000005</v>
      </c>
      <c r="K119" s="32"/>
      <c r="L119" s="32">
        <f t="shared" si="61"/>
        <v>0</v>
      </c>
    </row>
    <row r="120" spans="1:12" ht="15.75" thickBot="1">
      <c r="A120" s="14">
        <v>2</v>
      </c>
      <c r="B120" s="15">
        <v>2</v>
      </c>
      <c r="C120" s="22" t="s">
        <v>20</v>
      </c>
      <c r="D120" s="5" t="s">
        <v>21</v>
      </c>
      <c r="E120" s="42" t="s">
        <v>74</v>
      </c>
      <c r="F120" s="43">
        <v>150</v>
      </c>
      <c r="G120" s="43">
        <v>5.3</v>
      </c>
      <c r="H120" s="43">
        <v>4.9000000000000004</v>
      </c>
      <c r="I120" s="43">
        <v>32.799999999999997</v>
      </c>
      <c r="J120" s="43">
        <v>196.8</v>
      </c>
      <c r="K120" s="44" t="s">
        <v>75</v>
      </c>
      <c r="L120" s="40"/>
    </row>
    <row r="121" spans="1:12" ht="15">
      <c r="A121" s="14"/>
      <c r="B121" s="15"/>
      <c r="C121" s="11"/>
      <c r="D121" s="6"/>
      <c r="E121" s="39" t="s">
        <v>60</v>
      </c>
      <c r="F121" s="40">
        <v>120</v>
      </c>
      <c r="G121" s="40">
        <v>13.8</v>
      </c>
      <c r="H121" s="40">
        <v>14.3</v>
      </c>
      <c r="I121" s="40">
        <v>8.6</v>
      </c>
      <c r="J121" s="40">
        <v>218.4</v>
      </c>
      <c r="K121" s="44" t="s">
        <v>91</v>
      </c>
      <c r="L121" s="43"/>
    </row>
    <row r="122" spans="1:12" ht="15">
      <c r="A122" s="14"/>
      <c r="B122" s="15"/>
      <c r="C122" s="11"/>
      <c r="D122" s="7" t="s">
        <v>22</v>
      </c>
      <c r="E122" s="42" t="s">
        <v>59</v>
      </c>
      <c r="F122" s="43">
        <v>200</v>
      </c>
      <c r="G122" s="43">
        <v>4.7</v>
      </c>
      <c r="H122" s="43">
        <v>3.5</v>
      </c>
      <c r="I122" s="43">
        <v>12.5</v>
      </c>
      <c r="J122" s="43">
        <v>100.4</v>
      </c>
      <c r="K122" s="44" t="s">
        <v>61</v>
      </c>
      <c r="L122" s="43"/>
    </row>
    <row r="123" spans="1:12" ht="15">
      <c r="A123" s="14"/>
      <c r="B123" s="15"/>
      <c r="C123" s="11"/>
      <c r="D123" s="7" t="s">
        <v>23</v>
      </c>
      <c r="E123" s="42" t="s">
        <v>44</v>
      </c>
      <c r="F123" s="43">
        <v>50</v>
      </c>
      <c r="G123" s="43">
        <v>3.8</v>
      </c>
      <c r="H123" s="43">
        <v>0.4</v>
      </c>
      <c r="I123" s="43">
        <v>24.6</v>
      </c>
      <c r="J123" s="43">
        <v>117.2</v>
      </c>
      <c r="K123" s="44" t="s">
        <v>45</v>
      </c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27.6</v>
      </c>
      <c r="H127" s="19">
        <f t="shared" si="62"/>
        <v>23.1</v>
      </c>
      <c r="I127" s="19">
        <f t="shared" si="62"/>
        <v>78.5</v>
      </c>
      <c r="J127" s="19">
        <f t="shared" si="62"/>
        <v>632.80000000000007</v>
      </c>
      <c r="K127" s="25"/>
      <c r="L127" s="19">
        <f t="shared" ref="L127" si="63">SUM(L120:L126)</f>
        <v>0</v>
      </c>
    </row>
    <row r="128" spans="1:12" ht="15.75" thickBot="1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39"/>
      <c r="F129" s="40"/>
      <c r="G129" s="40"/>
      <c r="H129" s="40"/>
      <c r="I129" s="40"/>
      <c r="J129" s="40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520</v>
      </c>
      <c r="G138" s="32">
        <f t="shared" ref="G138" si="66">G127+G137</f>
        <v>27.6</v>
      </c>
      <c r="H138" s="32">
        <f t="shared" ref="H138" si="67">H127+H137</f>
        <v>23.1</v>
      </c>
      <c r="I138" s="32">
        <f t="shared" ref="I138" si="68">I127+I137</f>
        <v>78.5</v>
      </c>
      <c r="J138" s="32">
        <f t="shared" ref="J138:L138" si="69">J127+J137</f>
        <v>632.80000000000007</v>
      </c>
      <c r="K138" s="32"/>
      <c r="L138" s="32">
        <f t="shared" si="69"/>
        <v>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62</v>
      </c>
      <c r="F139" s="40">
        <v>250</v>
      </c>
      <c r="G139" s="40">
        <v>5.9</v>
      </c>
      <c r="H139" s="40">
        <v>7.1</v>
      </c>
      <c r="I139" s="40">
        <v>12.7</v>
      </c>
      <c r="J139" s="40">
        <v>138</v>
      </c>
      <c r="K139" s="41" t="s">
        <v>63</v>
      </c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42</v>
      </c>
      <c r="F141" s="43">
        <v>200</v>
      </c>
      <c r="G141" s="43">
        <v>0.2</v>
      </c>
      <c r="H141" s="43">
        <v>0</v>
      </c>
      <c r="I141" s="43">
        <v>6.4</v>
      </c>
      <c r="J141" s="43">
        <v>26.8</v>
      </c>
      <c r="K141" s="44" t="s">
        <v>43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44</v>
      </c>
      <c r="F142" s="43">
        <v>40</v>
      </c>
      <c r="G142" s="43">
        <v>3</v>
      </c>
      <c r="H142" s="43">
        <v>0.3</v>
      </c>
      <c r="I142" s="43">
        <v>19.7</v>
      </c>
      <c r="J142" s="43">
        <v>93.8</v>
      </c>
      <c r="K142" s="44" t="s">
        <v>45</v>
      </c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 t="s">
        <v>54</v>
      </c>
      <c r="F144" s="43">
        <v>80</v>
      </c>
      <c r="G144" s="43">
        <v>6.9</v>
      </c>
      <c r="H144" s="43">
        <v>2.4</v>
      </c>
      <c r="I144" s="43">
        <v>45.4</v>
      </c>
      <c r="J144" s="43">
        <v>230.2</v>
      </c>
      <c r="K144" s="44" t="s">
        <v>55</v>
      </c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570</v>
      </c>
      <c r="G146" s="19">
        <f t="shared" ref="G146:J146" si="70">SUM(G139:G145)</f>
        <v>16</v>
      </c>
      <c r="H146" s="19">
        <f t="shared" si="70"/>
        <v>9.7999999999999989</v>
      </c>
      <c r="I146" s="19">
        <f t="shared" si="70"/>
        <v>84.199999999999989</v>
      </c>
      <c r="J146" s="19">
        <f t="shared" si="70"/>
        <v>488.8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570</v>
      </c>
      <c r="G157" s="32">
        <f t="shared" ref="G157" si="74">G146+G156</f>
        <v>16</v>
      </c>
      <c r="H157" s="32">
        <f t="shared" ref="H157" si="75">H146+H156</f>
        <v>9.7999999999999989</v>
      </c>
      <c r="I157" s="32">
        <f t="shared" ref="I157" si="76">I146+I156</f>
        <v>84.199999999999989</v>
      </c>
      <c r="J157" s="32">
        <f t="shared" ref="J157:L157" si="77">J146+J156</f>
        <v>488.8</v>
      </c>
      <c r="K157" s="32"/>
      <c r="L157" s="32">
        <f t="shared" si="77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77</v>
      </c>
      <c r="F158" s="40">
        <v>200</v>
      </c>
      <c r="G158" s="40">
        <v>27.2</v>
      </c>
      <c r="H158" s="40">
        <v>8.1</v>
      </c>
      <c r="I158" s="40">
        <v>33.200000000000003</v>
      </c>
      <c r="J158" s="40">
        <v>314.60000000000002</v>
      </c>
      <c r="K158" s="41" t="s">
        <v>78</v>
      </c>
      <c r="L158" s="40"/>
    </row>
    <row r="159" spans="1:12" ht="15">
      <c r="A159" s="23"/>
      <c r="B159" s="15"/>
      <c r="C159" s="11"/>
      <c r="D159" s="6"/>
      <c r="E159" s="42" t="s">
        <v>80</v>
      </c>
      <c r="F159" s="43">
        <v>80</v>
      </c>
      <c r="G159" s="43">
        <v>0.6</v>
      </c>
      <c r="H159" s="43">
        <v>0.1</v>
      </c>
      <c r="I159" s="43">
        <v>2</v>
      </c>
      <c r="J159" s="43">
        <v>11.3</v>
      </c>
      <c r="K159" s="44" t="s">
        <v>81</v>
      </c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 t="s">
        <v>44</v>
      </c>
      <c r="F161" s="43">
        <v>50</v>
      </c>
      <c r="G161" s="43">
        <v>3.8</v>
      </c>
      <c r="H161" s="43">
        <v>0.4</v>
      </c>
      <c r="I161" s="43">
        <v>24.6</v>
      </c>
      <c r="J161" s="43">
        <v>117.2</v>
      </c>
      <c r="K161" s="44" t="s">
        <v>45</v>
      </c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 t="s">
        <v>67</v>
      </c>
      <c r="F163" s="43">
        <v>200</v>
      </c>
      <c r="G163" s="43">
        <v>0.1</v>
      </c>
      <c r="H163" s="43">
        <v>0</v>
      </c>
      <c r="I163" s="43">
        <v>7.2</v>
      </c>
      <c r="J163" s="43">
        <v>29.3</v>
      </c>
      <c r="K163" s="44" t="s">
        <v>68</v>
      </c>
      <c r="L163" s="43"/>
    </row>
    <row r="164" spans="1:12" ht="15">
      <c r="A164" s="23"/>
      <c r="B164" s="15"/>
      <c r="C164" s="11"/>
      <c r="D164" s="6"/>
      <c r="E164" s="42" t="s">
        <v>76</v>
      </c>
      <c r="F164" s="43">
        <v>80</v>
      </c>
      <c r="G164" s="43">
        <v>6.2</v>
      </c>
      <c r="H164" s="43">
        <v>5.4</v>
      </c>
      <c r="I164" s="43">
        <v>40.6</v>
      </c>
      <c r="J164" s="43">
        <v>235.9</v>
      </c>
      <c r="K164" s="44" t="s">
        <v>71</v>
      </c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610</v>
      </c>
      <c r="G165" s="19">
        <f t="shared" ref="G165:J165" si="78">SUM(G158:G164)</f>
        <v>37.900000000000006</v>
      </c>
      <c r="H165" s="19">
        <f t="shared" si="78"/>
        <v>14</v>
      </c>
      <c r="I165" s="19">
        <f t="shared" si="78"/>
        <v>107.6</v>
      </c>
      <c r="J165" s="19">
        <f t="shared" si="78"/>
        <v>708.30000000000007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610</v>
      </c>
      <c r="G176" s="32">
        <f t="shared" ref="G176" si="82">G165+G175</f>
        <v>37.900000000000006</v>
      </c>
      <c r="H176" s="32">
        <f t="shared" ref="H176" si="83">H165+H175</f>
        <v>14</v>
      </c>
      <c r="I176" s="32">
        <f t="shared" ref="I176" si="84">I165+I175</f>
        <v>107.6</v>
      </c>
      <c r="J176" s="32">
        <f t="shared" ref="J176:L176" si="85">J165+J175</f>
        <v>708.30000000000007</v>
      </c>
      <c r="K176" s="32"/>
      <c r="L176" s="32">
        <f t="shared" si="85"/>
        <v>0</v>
      </c>
    </row>
    <row r="177" spans="1:12" ht="15.75" thickBot="1">
      <c r="A177" s="20">
        <v>2</v>
      </c>
      <c r="B177" s="21">
        <v>5</v>
      </c>
      <c r="C177" s="22" t="s">
        <v>20</v>
      </c>
      <c r="D177" s="5" t="s">
        <v>21</v>
      </c>
      <c r="E177" s="42" t="s">
        <v>46</v>
      </c>
      <c r="F177" s="43">
        <v>150</v>
      </c>
      <c r="G177" s="43">
        <v>8.1999999999999993</v>
      </c>
      <c r="H177" s="43">
        <v>6.3</v>
      </c>
      <c r="I177" s="43">
        <v>35.9</v>
      </c>
      <c r="J177" s="43">
        <v>233.7</v>
      </c>
      <c r="K177" s="44" t="s">
        <v>47</v>
      </c>
      <c r="L177" s="40"/>
    </row>
    <row r="178" spans="1:12" ht="15">
      <c r="A178" s="23"/>
      <c r="B178" s="15"/>
      <c r="C178" s="11"/>
      <c r="D178" s="6"/>
      <c r="E178" s="39" t="s">
        <v>69</v>
      </c>
      <c r="F178" s="40">
        <v>120</v>
      </c>
      <c r="G178" s="40">
        <v>17.600000000000001</v>
      </c>
      <c r="H178" s="40">
        <v>6.4</v>
      </c>
      <c r="I178" s="40">
        <v>13</v>
      </c>
      <c r="J178" s="40">
        <v>179.7</v>
      </c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64</v>
      </c>
      <c r="F179" s="43">
        <v>200</v>
      </c>
      <c r="G179" s="43">
        <v>1.6</v>
      </c>
      <c r="H179" s="43">
        <v>1.1000000000000001</v>
      </c>
      <c r="I179" s="43">
        <v>8.6</v>
      </c>
      <c r="J179" s="43">
        <v>50.9</v>
      </c>
      <c r="K179" s="44" t="s">
        <v>65</v>
      </c>
      <c r="L179" s="43"/>
    </row>
    <row r="180" spans="1:12" ht="15">
      <c r="A180" s="23"/>
      <c r="B180" s="15"/>
      <c r="C180" s="11"/>
      <c r="D180" s="7" t="s">
        <v>23</v>
      </c>
      <c r="E180" s="42" t="s">
        <v>44</v>
      </c>
      <c r="F180" s="43">
        <v>30</v>
      </c>
      <c r="G180" s="43">
        <v>2.2999999999999998</v>
      </c>
      <c r="H180" s="43">
        <v>0.2</v>
      </c>
      <c r="I180" s="43">
        <v>14.8</v>
      </c>
      <c r="J180" s="43">
        <v>70.3</v>
      </c>
      <c r="K180" s="44" t="s">
        <v>45</v>
      </c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29.700000000000003</v>
      </c>
      <c r="H184" s="19">
        <f t="shared" si="86"/>
        <v>13.999999999999998</v>
      </c>
      <c r="I184" s="19">
        <f t="shared" si="86"/>
        <v>72.3</v>
      </c>
      <c r="J184" s="19">
        <f t="shared" si="86"/>
        <v>534.59999999999991</v>
      </c>
      <c r="K184" s="25"/>
      <c r="L184" s="19">
        <f t="shared" ref="L184" si="87">SUM(L177:L183)</f>
        <v>0</v>
      </c>
    </row>
    <row r="185" spans="1:12" ht="15.75" thickBot="1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39"/>
      <c r="F186" s="40"/>
      <c r="G186" s="40"/>
      <c r="H186" s="40"/>
      <c r="I186" s="40"/>
      <c r="J186" s="40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500</v>
      </c>
      <c r="G195" s="32">
        <f t="shared" ref="G195" si="90">G184+G194</f>
        <v>29.700000000000003</v>
      </c>
      <c r="H195" s="32">
        <f t="shared" ref="H195" si="91">H184+H194</f>
        <v>13.999999999999998</v>
      </c>
      <c r="I195" s="32">
        <f t="shared" ref="I195" si="92">I184+I194</f>
        <v>72.3</v>
      </c>
      <c r="J195" s="32">
        <f t="shared" ref="J195:L195" si="93">J184+J194</f>
        <v>534.59999999999991</v>
      </c>
      <c r="K195" s="32"/>
      <c r="L195" s="32">
        <f t="shared" si="93"/>
        <v>0</v>
      </c>
    </row>
    <row r="196" spans="1:12" ht="13.5" thickBot="1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556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23.55</v>
      </c>
      <c r="H196" s="34">
        <f t="shared" si="94"/>
        <v>14.410000000000002</v>
      </c>
      <c r="I196" s="34">
        <f t="shared" si="94"/>
        <v>86.44</v>
      </c>
      <c r="J196" s="34">
        <f t="shared" si="94"/>
        <v>569.83999999999992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2025-08-21T09:08:44Z</cp:lastPrinted>
  <dcterms:created xsi:type="dcterms:W3CDTF">2022-05-16T14:23:56Z</dcterms:created>
  <dcterms:modified xsi:type="dcterms:W3CDTF">2025-09-09T06:58:34Z</dcterms:modified>
</cp:coreProperties>
</file>